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52" i="1" l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44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B102" i="1"/>
  <c r="A102" i="1"/>
  <c r="L101" i="1"/>
  <c r="J101" i="1"/>
  <c r="I101" i="1"/>
  <c r="H101" i="1"/>
  <c r="G101" i="1"/>
  <c r="F101" i="1"/>
  <c r="B92" i="1"/>
  <c r="A92" i="1"/>
  <c r="L91" i="1"/>
  <c r="L102" i="1" s="1"/>
  <c r="J91" i="1"/>
  <c r="J102" i="1" s="1"/>
  <c r="I91" i="1"/>
  <c r="I102" i="1" s="1"/>
  <c r="H91" i="1"/>
  <c r="H102" i="1" s="1"/>
  <c r="G91" i="1"/>
  <c r="G102" i="1" s="1"/>
  <c r="F91" i="1"/>
  <c r="F102" i="1" s="1"/>
  <c r="B82" i="1"/>
  <c r="A82" i="1"/>
  <c r="L81" i="1"/>
  <c r="J81" i="1"/>
  <c r="I81" i="1"/>
  <c r="H81" i="1"/>
  <c r="G81" i="1"/>
  <c r="F81" i="1"/>
  <c r="B72" i="1"/>
  <c r="J71" i="1"/>
  <c r="I71" i="1"/>
  <c r="H71" i="1"/>
  <c r="G71" i="1"/>
  <c r="F71" i="1"/>
  <c r="H63" i="1" l="1"/>
  <c r="F82" i="1"/>
  <c r="J82" i="1"/>
  <c r="H82" i="1"/>
  <c r="I82" i="1"/>
  <c r="G82" i="1"/>
  <c r="F63" i="1"/>
  <c r="L71" i="1" l="1"/>
  <c r="L82" i="1" s="1"/>
</calcChain>
</file>

<file path=xl/sharedStrings.xml><?xml version="1.0" encoding="utf-8"?>
<sst xmlns="http://schemas.openxmlformats.org/spreadsheetml/2006/main" count="150" uniqueCount="65">
  <si>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</si>
  <si>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</si>
  <si>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</si>
  <si>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</si>
  <si>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</si>
  <si>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</si>
  <si>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</si>
  <si>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</si>
  <si>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</si>
  <si>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</si>
  <si>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</si>
  <si>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</si>
  <si>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</si>
  <si>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</si>
  <si>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</si>
  <si>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</si>
  <si>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</si>
  <si>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</si>
  <si>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</si>
  <si>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</si>
  <si>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</si>
  <si>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</si>
  <si>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</si>
  <si>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</si>
  <si>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</si>
  <si>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</si>
  <si>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</si>
  <si>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</si>
  <si>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</si>
  <si>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</si>
  <si>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</si>
  <si>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</si>
  <si>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</si>
  <si>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</si>
  <si>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№8</t>
  </si>
  <si>
    <t>директор</t>
  </si>
  <si>
    <t>Неменущая Т.А.</t>
  </si>
  <si>
    <t>Чай с сахаром</t>
  </si>
  <si>
    <t>Хлеб пшеничный</t>
  </si>
  <si>
    <t>Пром</t>
  </si>
  <si>
    <t>Компот из смеси сухофруктов</t>
  </si>
  <si>
    <t>Масло сливочное</t>
  </si>
  <si>
    <t>Макаронные изделия отварные</t>
  </si>
  <si>
    <t>хлеб</t>
  </si>
  <si>
    <t>пром</t>
  </si>
  <si>
    <t>фрукты</t>
  </si>
  <si>
    <t>311*</t>
  </si>
  <si>
    <t>Каша рассыпчатая гречневая</t>
  </si>
  <si>
    <t>192*</t>
  </si>
  <si>
    <t>Компот из свежих плодов</t>
  </si>
  <si>
    <t>318*</t>
  </si>
  <si>
    <t>Птица, тушенная с овощами (90/50)</t>
  </si>
  <si>
    <t>Фрукты сезонные (яблоко)</t>
  </si>
  <si>
    <t>Каша молочная "Дружба"</t>
  </si>
  <si>
    <t>Тефтели из мяса птицы  с соусом (90/50)</t>
  </si>
  <si>
    <t xml:space="preserve">Овощи сезонные (капуста тушеная) </t>
  </si>
  <si>
    <t>Овощи сезонные (капуста квашеная)</t>
  </si>
  <si>
    <t xml:space="preserve">Котлета, рубленная из птицы с соусом </t>
  </si>
  <si>
    <t>Каша вязкая пшеничная</t>
  </si>
  <si>
    <t xml:space="preserve">Овощи сезонные (икра морковная) </t>
  </si>
  <si>
    <t xml:space="preserve">Кофейный напиток с сахаром </t>
  </si>
  <si>
    <t>Гуляш из мяса птицы (70/65)</t>
  </si>
  <si>
    <t xml:space="preserve">Овощи сезонные (свекла отварная) </t>
  </si>
  <si>
    <t>17**</t>
  </si>
  <si>
    <t>Каша вязкая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</si>
</sst>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workbookViewId="0">
      <pane xSplit="4" ySplit="5" topLeftCell="E86" activePane="bottomRight" state="frozen"/>
      <selection pane="topRight" activeCell="E1" sqref="E1"/>
      <selection pane="bottomLeft" activeCell="A6" sqref="A6"/>
      <selection pane="bottomRight" activeCell="Q192" sqref="Q19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78" t="s">
        <v>34</v>
      </c>
      <c r="D1" s="79"/>
      <c r="E1" s="79"/>
      <c r="F1" s="12" t="s">
        <v>15</v>
      </c>
      <c r="G1" s="2" t="s">
        <v>16</v>
      </c>
      <c r="H1" s="80" t="s">
        <v>35</v>
      </c>
      <c r="I1" s="80"/>
      <c r="J1" s="80"/>
      <c r="K1" s="80"/>
    </row>
    <row r="2" spans="1:12" ht="17.399999999999999" x14ac:dyDescent="0.25">
      <c r="A2" s="35" t="s">
        <v>5</v>
      </c>
      <c r="C2" s="2"/>
      <c r="G2" s="2" t="s">
        <v>17</v>
      </c>
      <c r="H2" s="80" t="s">
        <v>36</v>
      </c>
      <c r="I2" s="80"/>
      <c r="J2" s="80"/>
      <c r="K2" s="80"/>
    </row>
    <row r="3" spans="1:12" ht="17.25" customHeight="1" x14ac:dyDescent="0.25">
      <c r="A3" s="4" t="s">
        <v>7</v>
      </c>
      <c r="C3" s="2"/>
      <c r="D3" s="3"/>
      <c r="E3" s="38" t="s">
        <v>8</v>
      </c>
      <c r="G3" s="2" t="s">
        <v>18</v>
      </c>
      <c r="H3" s="48">
        <v>23</v>
      </c>
      <c r="I3" s="48">
        <v>3</v>
      </c>
      <c r="J3" s="49">
        <v>2026</v>
      </c>
      <c r="K3" s="50"/>
    </row>
    <row r="4" spans="1:12" x14ac:dyDescent="0.25">
      <c r="C4" s="2"/>
      <c r="D4" s="4"/>
      <c r="H4" s="47" t="s">
        <v>31</v>
      </c>
      <c r="I4" s="47" t="s">
        <v>32</v>
      </c>
      <c r="J4" s="47" t="s">
        <v>33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29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30</v>
      </c>
    </row>
    <row r="6" spans="1:12" ht="15" thickBot="1" x14ac:dyDescent="0.35">
      <c r="A6" s="20">
        <v>1</v>
      </c>
      <c r="B6" s="21">
        <v>1</v>
      </c>
      <c r="C6" s="22" t="s">
        <v>19</v>
      </c>
      <c r="D6" s="65" t="s">
        <v>23</v>
      </c>
      <c r="E6" s="58" t="s">
        <v>51</v>
      </c>
      <c r="F6" s="55">
        <v>140</v>
      </c>
      <c r="G6" s="75">
        <v>17.920000000000002</v>
      </c>
      <c r="H6" s="75">
        <v>14.58</v>
      </c>
      <c r="I6" s="40">
        <v>5.62</v>
      </c>
      <c r="J6" s="75">
        <v>225</v>
      </c>
      <c r="K6" s="60">
        <v>488</v>
      </c>
      <c r="L6" s="75">
        <v>68.84</v>
      </c>
    </row>
    <row r="7" spans="1:12" ht="14.4" x14ac:dyDescent="0.3">
      <c r="A7" s="23"/>
      <c r="B7" s="15"/>
      <c r="C7" s="11"/>
      <c r="D7" s="5" t="s">
        <v>24</v>
      </c>
      <c r="E7" s="59" t="s">
        <v>42</v>
      </c>
      <c r="F7" s="43">
        <v>150</v>
      </c>
      <c r="G7" s="53">
        <v>5.52</v>
      </c>
      <c r="H7" s="53">
        <v>4.5199999999999996</v>
      </c>
      <c r="I7" s="53">
        <v>26.45</v>
      </c>
      <c r="J7" s="51">
        <v>168.45</v>
      </c>
      <c r="K7" s="44">
        <v>516</v>
      </c>
      <c r="L7" s="43">
        <v>8.16</v>
      </c>
    </row>
    <row r="8" spans="1:12" ht="14.4" x14ac:dyDescent="0.3">
      <c r="A8" s="23"/>
      <c r="B8" s="15"/>
      <c r="C8" s="11"/>
      <c r="D8" s="68" t="s">
        <v>21</v>
      </c>
      <c r="E8" s="59" t="s">
        <v>56</v>
      </c>
      <c r="F8" s="43">
        <v>60</v>
      </c>
      <c r="G8" s="43">
        <v>2.2999999999999998</v>
      </c>
      <c r="H8" s="43">
        <v>4.99</v>
      </c>
      <c r="I8" s="43">
        <v>7.66</v>
      </c>
      <c r="J8" s="53">
        <v>12.35</v>
      </c>
      <c r="K8" s="44" t="s">
        <v>44</v>
      </c>
      <c r="L8" s="43">
        <v>8.0299999999999994</v>
      </c>
    </row>
    <row r="9" spans="1:12" ht="14.4" x14ac:dyDescent="0.3">
      <c r="A9" s="23"/>
      <c r="B9" s="15"/>
      <c r="C9" s="11"/>
      <c r="D9" s="64" t="s">
        <v>43</v>
      </c>
      <c r="E9" s="59" t="s">
        <v>38</v>
      </c>
      <c r="F9" s="43">
        <v>30</v>
      </c>
      <c r="G9" s="43">
        <v>3.21</v>
      </c>
      <c r="H9" s="43">
        <v>1.35</v>
      </c>
      <c r="I9" s="53">
        <v>13.05</v>
      </c>
      <c r="J9" s="53">
        <v>63</v>
      </c>
      <c r="K9" s="44" t="s">
        <v>39</v>
      </c>
      <c r="L9" s="43">
        <v>2.93</v>
      </c>
    </row>
    <row r="10" spans="1:12" ht="14.4" x14ac:dyDescent="0.3">
      <c r="A10" s="23"/>
      <c r="B10" s="15"/>
      <c r="C10" s="11"/>
      <c r="D10" s="7" t="s">
        <v>25</v>
      </c>
      <c r="E10" s="59" t="s">
        <v>37</v>
      </c>
      <c r="F10" s="43">
        <v>180</v>
      </c>
      <c r="G10" s="53">
        <v>0.2</v>
      </c>
      <c r="H10" s="43">
        <v>0</v>
      </c>
      <c r="I10" s="53">
        <v>14</v>
      </c>
      <c r="J10" s="53">
        <v>58</v>
      </c>
      <c r="K10" s="44">
        <v>685</v>
      </c>
      <c r="L10" s="43">
        <v>1.76</v>
      </c>
    </row>
    <row r="11" spans="1:12" ht="14.4" x14ac:dyDescent="0.3">
      <c r="A11" s="23"/>
      <c r="B11" s="15"/>
      <c r="C11" s="11"/>
      <c r="D11" s="7"/>
      <c r="E11" s="42"/>
      <c r="F11" s="43"/>
      <c r="G11" s="53"/>
      <c r="H11" s="43"/>
      <c r="I11" s="5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4"/>
      <c r="B14" s="17"/>
      <c r="C14" s="8"/>
      <c r="D14" s="18" t="s">
        <v>28</v>
      </c>
      <c r="E14" s="9"/>
      <c r="F14" s="19">
        <f>SUM(F6:F13)</f>
        <v>560</v>
      </c>
      <c r="G14" s="19">
        <f t="shared" ref="G14:J14" si="0">SUM(G6:G13)</f>
        <v>29.150000000000002</v>
      </c>
      <c r="H14" s="19">
        <f t="shared" si="0"/>
        <v>25.440000000000005</v>
      </c>
      <c r="I14" s="19">
        <f t="shared" si="0"/>
        <v>66.78</v>
      </c>
      <c r="J14" s="76">
        <f t="shared" si="0"/>
        <v>526.79999999999995</v>
      </c>
      <c r="K14" s="25"/>
      <c r="L14" s="76">
        <f t="shared" ref="L14" si="1">SUM(L6:L13)</f>
        <v>89.720000000000013</v>
      </c>
    </row>
    <row r="15" spans="1:12" ht="14.4" x14ac:dyDescent="0.3">
      <c r="A15" s="26">
        <f>A6</f>
        <v>1</v>
      </c>
      <c r="B15" s="13">
        <f>B6</f>
        <v>1</v>
      </c>
      <c r="C15" s="10" t="s">
        <v>20</v>
      </c>
      <c r="D15" s="7" t="s">
        <v>21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22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23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24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25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26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7" t="s">
        <v>27</v>
      </c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3">
      <c r="A24" s="24"/>
      <c r="B24" s="17"/>
      <c r="C24" s="8"/>
      <c r="D24" s="18" t="s">
        <v>28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" thickBot="1" x14ac:dyDescent="0.3">
      <c r="A25" s="29">
        <f>A6</f>
        <v>1</v>
      </c>
      <c r="B25" s="30">
        <f>B6</f>
        <v>1</v>
      </c>
      <c r="C25" s="81" t="s">
        <v>4</v>
      </c>
      <c r="D25" s="82"/>
      <c r="E25" s="31"/>
      <c r="F25" s="32">
        <f>F14+F24</f>
        <v>560</v>
      </c>
      <c r="G25" s="32">
        <f t="shared" ref="G25" si="4">G14+G24</f>
        <v>29.150000000000002</v>
      </c>
      <c r="H25" s="32">
        <f t="shared" ref="H25" si="5">H14+H24</f>
        <v>25.440000000000005</v>
      </c>
      <c r="I25" s="32">
        <f t="shared" ref="I25" si="6">I14+I24</f>
        <v>66.78</v>
      </c>
      <c r="J25" s="32">
        <f t="shared" ref="J25:L25" si="7">J14+J24</f>
        <v>526.79999999999995</v>
      </c>
      <c r="K25" s="32"/>
      <c r="L25" s="32">
        <f t="shared" si="7"/>
        <v>89.720000000000013</v>
      </c>
    </row>
    <row r="26" spans="1:12" ht="15" thickBot="1" x14ac:dyDescent="0.35">
      <c r="A26" s="20">
        <v>1</v>
      </c>
      <c r="B26" s="21">
        <v>2</v>
      </c>
      <c r="C26" s="22" t="s">
        <v>19</v>
      </c>
      <c r="D26" s="65" t="s">
        <v>23</v>
      </c>
      <c r="E26" s="58" t="s">
        <v>57</v>
      </c>
      <c r="F26" s="40">
        <v>115</v>
      </c>
      <c r="G26" s="75">
        <v>12.13</v>
      </c>
      <c r="H26" s="40">
        <v>17.399999999999999</v>
      </c>
      <c r="I26" s="40">
        <v>9.86</v>
      </c>
      <c r="J26" s="75">
        <v>245</v>
      </c>
      <c r="K26" s="60" t="s">
        <v>50</v>
      </c>
      <c r="L26" s="75">
        <v>50.82</v>
      </c>
    </row>
    <row r="27" spans="1:12" ht="14.4" x14ac:dyDescent="0.3">
      <c r="A27" s="23"/>
      <c r="B27" s="15"/>
      <c r="C27" s="11"/>
      <c r="D27" s="65" t="s">
        <v>24</v>
      </c>
      <c r="E27" s="59" t="s">
        <v>58</v>
      </c>
      <c r="F27" s="43">
        <v>150</v>
      </c>
      <c r="G27" s="53">
        <v>6.6</v>
      </c>
      <c r="H27" s="53">
        <v>4.38</v>
      </c>
      <c r="I27" s="53">
        <v>35.270000000000003</v>
      </c>
      <c r="J27" s="53">
        <v>213.71</v>
      </c>
      <c r="K27" s="44">
        <v>510</v>
      </c>
      <c r="L27" s="53">
        <v>4.54</v>
      </c>
    </row>
    <row r="28" spans="1:12" ht="14.4" x14ac:dyDescent="0.3">
      <c r="A28" s="23"/>
      <c r="B28" s="15"/>
      <c r="C28" s="11"/>
      <c r="D28" s="69" t="s">
        <v>21</v>
      </c>
      <c r="E28" s="59" t="s">
        <v>59</v>
      </c>
      <c r="F28" s="43">
        <v>60</v>
      </c>
      <c r="G28" s="53">
        <v>1.32</v>
      </c>
      <c r="H28" s="43">
        <v>2.76</v>
      </c>
      <c r="I28" s="43">
        <v>6.53</v>
      </c>
      <c r="J28" s="53">
        <v>56.22</v>
      </c>
      <c r="K28" s="44">
        <v>210</v>
      </c>
      <c r="L28" s="43">
        <v>9.4600000000000009</v>
      </c>
    </row>
    <row r="29" spans="1:12" ht="14.4" x14ac:dyDescent="0.3">
      <c r="A29" s="23"/>
      <c r="B29" s="15"/>
      <c r="C29" s="11"/>
      <c r="D29" s="64" t="s">
        <v>43</v>
      </c>
      <c r="E29" s="59" t="s">
        <v>38</v>
      </c>
      <c r="F29" s="43">
        <v>30</v>
      </c>
      <c r="G29" s="43">
        <v>3.21</v>
      </c>
      <c r="H29" s="43">
        <v>1.35</v>
      </c>
      <c r="I29" s="53">
        <v>13.05</v>
      </c>
      <c r="J29" s="53">
        <v>63</v>
      </c>
      <c r="K29" s="44" t="s">
        <v>39</v>
      </c>
      <c r="L29" s="43">
        <v>2.93</v>
      </c>
    </row>
    <row r="30" spans="1:12" ht="14.4" x14ac:dyDescent="0.3">
      <c r="A30" s="23"/>
      <c r="B30" s="15"/>
      <c r="C30" s="11"/>
      <c r="D30" s="69" t="s">
        <v>25</v>
      </c>
      <c r="E30" s="59" t="s">
        <v>60</v>
      </c>
      <c r="F30" s="43">
        <v>200</v>
      </c>
      <c r="G30" s="53">
        <v>1.4</v>
      </c>
      <c r="H30" s="53">
        <v>2</v>
      </c>
      <c r="I30" s="53">
        <v>22.4</v>
      </c>
      <c r="J30" s="53">
        <v>68</v>
      </c>
      <c r="K30" s="44">
        <v>692</v>
      </c>
      <c r="L30" s="43">
        <v>3.89</v>
      </c>
    </row>
    <row r="31" spans="1:12" ht="14.4" x14ac:dyDescent="0.3">
      <c r="A31" s="23"/>
      <c r="B31" s="15"/>
      <c r="C31" s="11"/>
      <c r="D31" s="67" t="s">
        <v>45</v>
      </c>
      <c r="E31" s="42" t="s">
        <v>52</v>
      </c>
      <c r="F31" s="43">
        <v>110</v>
      </c>
      <c r="G31" s="53">
        <v>0.37</v>
      </c>
      <c r="H31" s="43">
        <v>0.31</v>
      </c>
      <c r="I31" s="53">
        <v>8.98</v>
      </c>
      <c r="J31" s="53">
        <v>57.2</v>
      </c>
      <c r="K31" s="44" t="s">
        <v>44</v>
      </c>
      <c r="L31" s="53">
        <v>18.079999999999998</v>
      </c>
    </row>
    <row r="32" spans="1:12" ht="14.4" x14ac:dyDescent="0.3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24"/>
      <c r="B33" s="17"/>
      <c r="C33" s="8"/>
      <c r="D33" s="18" t="s">
        <v>28</v>
      </c>
      <c r="E33" s="9"/>
      <c r="F33" s="19">
        <f>SUM(F26:F32)</f>
        <v>665</v>
      </c>
      <c r="G33" s="19">
        <f>SUM(G26:G32)</f>
        <v>25.03</v>
      </c>
      <c r="H33" s="76">
        <f>SUM(H26:H32)</f>
        <v>28.2</v>
      </c>
      <c r="I33" s="19">
        <f>SUM(I26:I32)</f>
        <v>96.090000000000018</v>
      </c>
      <c r="J33" s="76">
        <f>SUM(J26:J32)</f>
        <v>703.13000000000011</v>
      </c>
      <c r="K33" s="25"/>
      <c r="L33" s="76">
        <f>SUM(L26:L32)</f>
        <v>89.72</v>
      </c>
    </row>
    <row r="34" spans="1:12" ht="14.4" x14ac:dyDescent="0.3">
      <c r="A34" s="26">
        <f>A26</f>
        <v>1</v>
      </c>
      <c r="B34" s="13">
        <f>B26</f>
        <v>2</v>
      </c>
      <c r="C34" s="10" t="s">
        <v>20</v>
      </c>
      <c r="D34" s="7" t="s">
        <v>21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23"/>
      <c r="B35" s="15"/>
      <c r="C35" s="11"/>
      <c r="D35" s="7" t="s">
        <v>22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23"/>
      <c r="B36" s="15"/>
      <c r="C36" s="11"/>
      <c r="D36" s="7" t="s">
        <v>23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23"/>
      <c r="B37" s="15"/>
      <c r="C37" s="11"/>
      <c r="D37" s="7" t="s">
        <v>24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23"/>
      <c r="B38" s="15"/>
      <c r="C38" s="11"/>
      <c r="D38" s="7" t="s">
        <v>25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23"/>
      <c r="B39" s="15"/>
      <c r="C39" s="11"/>
      <c r="D39" s="7" t="s">
        <v>26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23"/>
      <c r="B40" s="15"/>
      <c r="C40" s="11"/>
      <c r="D40" s="7" t="s">
        <v>27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4.4" x14ac:dyDescent="0.3">
      <c r="A43" s="24"/>
      <c r="B43" s="17"/>
      <c r="C43" s="8"/>
      <c r="D43" s="18" t="s">
        <v>28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 x14ac:dyDescent="0.3">
      <c r="A44" s="29">
        <f>A26</f>
        <v>1</v>
      </c>
      <c r="B44" s="30">
        <f>B26</f>
        <v>2</v>
      </c>
      <c r="C44" s="81" t="s">
        <v>4</v>
      </c>
      <c r="D44" s="82"/>
      <c r="E44" s="31"/>
      <c r="F44" s="32">
        <f>F33+F43</f>
        <v>665</v>
      </c>
      <c r="G44" s="32">
        <f t="shared" ref="G44" si="10">G33+G43</f>
        <v>25.03</v>
      </c>
      <c r="H44" s="32">
        <f t="shared" ref="H44" si="11">H33+H43</f>
        <v>28.2</v>
      </c>
      <c r="I44" s="32">
        <f t="shared" ref="I44" si="12">I33+I43</f>
        <v>96.090000000000018</v>
      </c>
      <c r="J44" s="32">
        <f t="shared" ref="J44:L44" si="13">J33+J43</f>
        <v>703.13000000000011</v>
      </c>
      <c r="K44" s="32"/>
      <c r="L44" s="32">
        <f t="shared" si="13"/>
        <v>89.72</v>
      </c>
    </row>
    <row r="45" spans="1:12" ht="14.4" x14ac:dyDescent="0.3">
      <c r="A45" s="20">
        <v>1</v>
      </c>
      <c r="B45" s="21">
        <v>3</v>
      </c>
      <c r="C45" s="22" t="s">
        <v>19</v>
      </c>
      <c r="D45" s="65" t="s">
        <v>23</v>
      </c>
      <c r="E45" s="58" t="s">
        <v>61</v>
      </c>
      <c r="F45" s="40">
        <v>135</v>
      </c>
      <c r="G45" s="40">
        <v>19.72</v>
      </c>
      <c r="H45" s="40">
        <v>17.89</v>
      </c>
      <c r="I45" s="40">
        <v>4.76</v>
      </c>
      <c r="J45" s="75">
        <v>168.2</v>
      </c>
      <c r="K45" s="41" t="s">
        <v>46</v>
      </c>
      <c r="L45" s="75">
        <v>65.540000000000006</v>
      </c>
    </row>
    <row r="46" spans="1:12" ht="14.4" x14ac:dyDescent="0.3">
      <c r="A46" s="23"/>
      <c r="B46" s="15"/>
      <c r="C46" s="11"/>
      <c r="D46" s="69" t="s">
        <v>24</v>
      </c>
      <c r="E46" s="59" t="s">
        <v>47</v>
      </c>
      <c r="F46" s="43">
        <v>150</v>
      </c>
      <c r="G46" s="53">
        <v>7.46</v>
      </c>
      <c r="H46" s="43">
        <v>5.61</v>
      </c>
      <c r="I46" s="53">
        <v>35.840000000000003</v>
      </c>
      <c r="J46" s="53">
        <v>230.45</v>
      </c>
      <c r="K46" s="44">
        <v>508</v>
      </c>
      <c r="L46" s="43">
        <v>8.66</v>
      </c>
    </row>
    <row r="47" spans="1:12" ht="14.4" x14ac:dyDescent="0.3">
      <c r="A47" s="23"/>
      <c r="B47" s="15"/>
      <c r="C47" s="11"/>
      <c r="D47" s="69" t="s">
        <v>21</v>
      </c>
      <c r="E47" s="59" t="s">
        <v>62</v>
      </c>
      <c r="F47" s="43">
        <v>60</v>
      </c>
      <c r="G47" s="53">
        <v>0.86</v>
      </c>
      <c r="H47" s="43">
        <v>3.65</v>
      </c>
      <c r="I47" s="43">
        <v>5.0199999999999996</v>
      </c>
      <c r="J47" s="53">
        <v>56.34</v>
      </c>
      <c r="K47" s="44" t="s">
        <v>63</v>
      </c>
      <c r="L47" s="43">
        <v>6.69</v>
      </c>
    </row>
    <row r="48" spans="1:12" ht="14.4" x14ac:dyDescent="0.3">
      <c r="A48" s="23"/>
      <c r="B48" s="15"/>
      <c r="C48" s="11"/>
      <c r="D48" s="64" t="s">
        <v>43</v>
      </c>
      <c r="E48" s="59" t="s">
        <v>38</v>
      </c>
      <c r="F48" s="43">
        <v>30</v>
      </c>
      <c r="G48" s="43">
        <v>3.21</v>
      </c>
      <c r="H48" s="43">
        <v>1.35</v>
      </c>
      <c r="I48" s="53">
        <v>13.05</v>
      </c>
      <c r="J48" s="53">
        <v>63</v>
      </c>
      <c r="K48" s="44" t="s">
        <v>39</v>
      </c>
      <c r="L48" s="43">
        <v>2.93</v>
      </c>
    </row>
    <row r="49" spans="1:12" ht="14.4" x14ac:dyDescent="0.3">
      <c r="A49" s="23"/>
      <c r="B49" s="15"/>
      <c r="C49" s="11"/>
      <c r="D49" s="69" t="s">
        <v>25</v>
      </c>
      <c r="E49" s="59" t="s">
        <v>40</v>
      </c>
      <c r="F49" s="43">
        <v>200</v>
      </c>
      <c r="G49" s="43">
        <v>0.04</v>
      </c>
      <c r="H49" s="43">
        <v>0</v>
      </c>
      <c r="I49" s="53">
        <v>24.76</v>
      </c>
      <c r="J49" s="53">
        <v>94.2</v>
      </c>
      <c r="K49" s="44">
        <v>639</v>
      </c>
      <c r="L49" s="53">
        <v>5.9</v>
      </c>
    </row>
    <row r="50" spans="1:12" ht="14.4" x14ac:dyDescent="0.3">
      <c r="A50" s="23"/>
      <c r="B50" s="15"/>
      <c r="C50" s="11"/>
      <c r="D50" s="67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24"/>
      <c r="B52" s="17"/>
      <c r="C52" s="8"/>
      <c r="D52" s="18" t="s">
        <v>28</v>
      </c>
      <c r="E52" s="9"/>
      <c r="F52" s="19">
        <f>SUM(F45:F51)</f>
        <v>575</v>
      </c>
      <c r="G52" s="19">
        <f>SUM(G45:G51)</f>
        <v>31.29</v>
      </c>
      <c r="H52" s="19">
        <f>SUM(H45:H51)</f>
        <v>28.5</v>
      </c>
      <c r="I52" s="19">
        <f>SUM(I45:I51)</f>
        <v>83.43</v>
      </c>
      <c r="J52" s="19">
        <f>SUM(J45:J51)</f>
        <v>612.19000000000005</v>
      </c>
      <c r="K52" s="25"/>
      <c r="L52" s="76">
        <f>SUM(L45:L51)</f>
        <v>89.720000000000013</v>
      </c>
    </row>
    <row r="53" spans="1:12" ht="14.4" x14ac:dyDescent="0.3">
      <c r="A53" s="26">
        <f>A45</f>
        <v>1</v>
      </c>
      <c r="B53" s="13">
        <f>B45</f>
        <v>3</v>
      </c>
      <c r="C53" s="10" t="s">
        <v>20</v>
      </c>
      <c r="D53" s="7" t="s">
        <v>21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22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23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24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25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26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7" t="s">
        <v>27</v>
      </c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4"/>
      <c r="B62" s="17"/>
      <c r="C62" s="8"/>
      <c r="D62" s="18" t="s">
        <v>28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 x14ac:dyDescent="0.3">
      <c r="A63" s="29">
        <f>A45</f>
        <v>1</v>
      </c>
      <c r="B63" s="30">
        <f>B45</f>
        <v>3</v>
      </c>
      <c r="C63" s="81" t="s">
        <v>4</v>
      </c>
      <c r="D63" s="82"/>
      <c r="E63" s="31"/>
      <c r="F63" s="32">
        <f>F52+F62</f>
        <v>575</v>
      </c>
      <c r="G63" s="32">
        <f t="shared" ref="G63" si="16">G52+G62</f>
        <v>31.29</v>
      </c>
      <c r="H63" s="32">
        <f t="shared" ref="H63" si="17">H52+H62</f>
        <v>28.5</v>
      </c>
      <c r="I63" s="32">
        <f t="shared" ref="I63" si="18">I52+I62</f>
        <v>83.43</v>
      </c>
      <c r="J63" s="32">
        <f t="shared" ref="J63:L63" si="19">J52+J62</f>
        <v>612.19000000000005</v>
      </c>
      <c r="K63" s="32"/>
      <c r="L63" s="32">
        <f t="shared" si="19"/>
        <v>89.720000000000013</v>
      </c>
    </row>
    <row r="64" spans="1:12" ht="15" thickBot="1" x14ac:dyDescent="0.35">
      <c r="A64" s="20">
        <v>1</v>
      </c>
      <c r="B64" s="21">
        <v>4</v>
      </c>
      <c r="C64" s="22" t="s">
        <v>19</v>
      </c>
      <c r="D64" s="65" t="s">
        <v>23</v>
      </c>
      <c r="E64" s="39" t="s">
        <v>53</v>
      </c>
      <c r="F64" s="40">
        <v>220</v>
      </c>
      <c r="G64" s="75">
        <v>10.44</v>
      </c>
      <c r="H64" s="75">
        <v>11.11</v>
      </c>
      <c r="I64" s="75">
        <v>41.3</v>
      </c>
      <c r="J64" s="75">
        <v>307</v>
      </c>
      <c r="K64" s="41" t="s">
        <v>48</v>
      </c>
      <c r="L64" s="63">
        <v>39.9</v>
      </c>
    </row>
    <row r="65" spans="1:12" ht="14.4" x14ac:dyDescent="0.3">
      <c r="A65" s="23"/>
      <c r="B65" s="15"/>
      <c r="C65" s="11"/>
      <c r="D65" s="65"/>
      <c r="E65" s="42" t="s">
        <v>41</v>
      </c>
      <c r="F65" s="43">
        <v>20</v>
      </c>
      <c r="G65" s="43">
        <v>0</v>
      </c>
      <c r="H65" s="53">
        <v>16.399999999999999</v>
      </c>
      <c r="I65" s="53">
        <v>0.2</v>
      </c>
      <c r="J65" s="53">
        <v>150</v>
      </c>
      <c r="K65" s="52" t="s">
        <v>39</v>
      </c>
      <c r="L65" s="57">
        <v>14.85</v>
      </c>
    </row>
    <row r="66" spans="1:12" ht="14.4" x14ac:dyDescent="0.3">
      <c r="A66" s="23"/>
      <c r="B66" s="15"/>
      <c r="C66" s="11"/>
      <c r="D66" s="64" t="s">
        <v>43</v>
      </c>
      <c r="E66" s="42" t="s">
        <v>38</v>
      </c>
      <c r="F66" s="43">
        <v>30</v>
      </c>
      <c r="G66" s="43">
        <v>0.26</v>
      </c>
      <c r="H66" s="43">
        <v>0.16</v>
      </c>
      <c r="I66" s="53">
        <v>16.8</v>
      </c>
      <c r="J66" s="53">
        <v>63</v>
      </c>
      <c r="K66" s="44" t="s">
        <v>39</v>
      </c>
      <c r="L66" s="57">
        <v>2.93</v>
      </c>
    </row>
    <row r="67" spans="1:12" ht="14.4" x14ac:dyDescent="0.3">
      <c r="A67" s="23"/>
      <c r="B67" s="15"/>
      <c r="C67" s="11"/>
      <c r="D67" s="64" t="s">
        <v>25</v>
      </c>
      <c r="E67" s="42" t="s">
        <v>37</v>
      </c>
      <c r="F67" s="43">
        <v>180</v>
      </c>
      <c r="G67" s="53">
        <v>0.2</v>
      </c>
      <c r="H67" s="53">
        <v>0</v>
      </c>
      <c r="I67" s="53">
        <v>14</v>
      </c>
      <c r="J67" s="53">
        <v>58</v>
      </c>
      <c r="K67" s="44">
        <v>685</v>
      </c>
      <c r="L67" s="57">
        <v>1.76</v>
      </c>
    </row>
    <row r="68" spans="1:12" ht="14.4" x14ac:dyDescent="0.3">
      <c r="A68" s="23"/>
      <c r="B68" s="15"/>
      <c r="C68" s="11"/>
      <c r="D68" s="70" t="s">
        <v>45</v>
      </c>
      <c r="E68" s="42" t="s">
        <v>52</v>
      </c>
      <c r="F68" s="43">
        <v>185</v>
      </c>
      <c r="G68" s="53">
        <v>0.62</v>
      </c>
      <c r="H68" s="43">
        <v>0.52</v>
      </c>
      <c r="I68" s="53">
        <v>15.1</v>
      </c>
      <c r="J68" s="53">
        <v>96.2</v>
      </c>
      <c r="K68" s="52" t="s">
        <v>39</v>
      </c>
      <c r="L68" s="57">
        <v>30.28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3"/>
    </row>
    <row r="70" spans="1:12" ht="14.4" x14ac:dyDescent="0.3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4.4" x14ac:dyDescent="0.3">
      <c r="A71" s="24"/>
      <c r="B71" s="17"/>
      <c r="C71" s="8"/>
      <c r="D71" s="18" t="s">
        <v>28</v>
      </c>
      <c r="E71" s="9"/>
      <c r="F71" s="19">
        <f>SUM(F64:F70)</f>
        <v>635</v>
      </c>
      <c r="G71" s="19">
        <f>SUM(G64:G70)</f>
        <v>11.519999999999998</v>
      </c>
      <c r="H71" s="76">
        <f>SUM(H64:H70)</f>
        <v>28.189999999999998</v>
      </c>
      <c r="I71" s="76">
        <f>SUM(I64:I70)</f>
        <v>87.399999999999991</v>
      </c>
      <c r="J71" s="76">
        <f>SUM(J64:J70)</f>
        <v>674.2</v>
      </c>
      <c r="K71" s="25"/>
      <c r="L71" s="56">
        <f>SUM(L64:L70)</f>
        <v>89.72</v>
      </c>
    </row>
    <row r="72" spans="1:12" ht="14.4" x14ac:dyDescent="0.3">
      <c r="A72" s="26">
        <v>1</v>
      </c>
      <c r="B72" s="13">
        <f>B64</f>
        <v>4</v>
      </c>
      <c r="C72" s="10" t="s">
        <v>20</v>
      </c>
      <c r="D72" s="7" t="s">
        <v>21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22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23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24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25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26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7" t="s">
        <v>27</v>
      </c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4.4" x14ac:dyDescent="0.3">
      <c r="A81" s="24"/>
      <c r="B81" s="17"/>
      <c r="C81" s="8"/>
      <c r="D81" s="18" t="s">
        <v>28</v>
      </c>
      <c r="E81" s="9"/>
      <c r="F81" s="19">
        <f>SUM(F72:F80)</f>
        <v>0</v>
      </c>
      <c r="G81" s="19">
        <f t="shared" ref="G81:J81" si="20">SUM(G72:G80)</f>
        <v>0</v>
      </c>
      <c r="H81" s="19">
        <f t="shared" si="20"/>
        <v>0</v>
      </c>
      <c r="I81" s="19">
        <f t="shared" si="20"/>
        <v>0</v>
      </c>
      <c r="J81" s="19">
        <f t="shared" si="20"/>
        <v>0</v>
      </c>
      <c r="K81" s="25"/>
      <c r="L81" s="19">
        <f t="shared" ref="L81" si="21">SUM(L72:L80)</f>
        <v>0</v>
      </c>
    </row>
    <row r="82" spans="1:12" ht="15" thickBot="1" x14ac:dyDescent="0.3">
      <c r="A82" s="29">
        <f>A64</f>
        <v>1</v>
      </c>
      <c r="B82" s="30">
        <f>B64</f>
        <v>4</v>
      </c>
      <c r="C82" s="81" t="s">
        <v>4</v>
      </c>
      <c r="D82" s="82"/>
      <c r="E82" s="31"/>
      <c r="F82" s="32">
        <f>F71+F81</f>
        <v>635</v>
      </c>
      <c r="G82" s="32">
        <f t="shared" ref="G82:J82" si="22">G71+G81</f>
        <v>11.519999999999998</v>
      </c>
      <c r="H82" s="32">
        <f t="shared" si="22"/>
        <v>28.189999999999998</v>
      </c>
      <c r="I82" s="32">
        <f t="shared" si="22"/>
        <v>87.399999999999991</v>
      </c>
      <c r="J82" s="32">
        <f t="shared" si="22"/>
        <v>674.2</v>
      </c>
      <c r="K82" s="32"/>
      <c r="L82" s="32">
        <f t="shared" ref="L82" si="23">L71+L81</f>
        <v>89.72</v>
      </c>
    </row>
    <row r="83" spans="1:12" ht="15.75" customHeight="1" thickBot="1" x14ac:dyDescent="0.35">
      <c r="A83" s="14">
        <v>1</v>
      </c>
      <c r="B83" s="15">
        <v>5</v>
      </c>
      <c r="C83" s="22" t="s">
        <v>19</v>
      </c>
      <c r="D83" s="65" t="s">
        <v>23</v>
      </c>
      <c r="E83" s="58" t="s">
        <v>54</v>
      </c>
      <c r="F83" s="40">
        <v>140</v>
      </c>
      <c r="G83" s="75">
        <v>11.78</v>
      </c>
      <c r="H83" s="40">
        <v>12.91</v>
      </c>
      <c r="I83" s="40">
        <v>14.9</v>
      </c>
      <c r="J83" s="75">
        <v>223</v>
      </c>
      <c r="K83" s="60">
        <v>462</v>
      </c>
      <c r="L83" s="75">
        <v>63.09</v>
      </c>
    </row>
    <row r="84" spans="1:12" ht="15" thickBot="1" x14ac:dyDescent="0.35">
      <c r="A84" s="14"/>
      <c r="B84" s="15"/>
      <c r="C84" s="11"/>
      <c r="D84" s="65" t="s">
        <v>24</v>
      </c>
      <c r="E84" s="59" t="s">
        <v>64</v>
      </c>
      <c r="F84" s="43">
        <v>150</v>
      </c>
      <c r="G84" s="53">
        <v>6.6</v>
      </c>
      <c r="H84" s="53">
        <v>5.72</v>
      </c>
      <c r="I84" s="53">
        <v>37.880000000000003</v>
      </c>
      <c r="J84" s="51">
        <v>229.5</v>
      </c>
      <c r="K84" s="52">
        <v>510</v>
      </c>
      <c r="L84" s="43">
        <v>4.95</v>
      </c>
    </row>
    <row r="85" spans="1:12" ht="14.4" x14ac:dyDescent="0.3">
      <c r="A85" s="14"/>
      <c r="B85" s="15"/>
      <c r="C85" s="11"/>
      <c r="D85" s="65" t="s">
        <v>21</v>
      </c>
      <c r="E85" s="59" t="s">
        <v>55</v>
      </c>
      <c r="F85" s="43">
        <v>60</v>
      </c>
      <c r="G85" s="43">
        <v>1.1100000000000001</v>
      </c>
      <c r="H85" s="43">
        <v>2.59</v>
      </c>
      <c r="I85" s="43">
        <v>13.81</v>
      </c>
      <c r="J85" s="53">
        <v>85.41</v>
      </c>
      <c r="K85" s="52">
        <v>214</v>
      </c>
      <c r="L85" s="53">
        <v>10.08</v>
      </c>
    </row>
    <row r="86" spans="1:12" ht="14.4" x14ac:dyDescent="0.3">
      <c r="A86" s="14"/>
      <c r="B86" s="15"/>
      <c r="C86" s="11"/>
      <c r="D86" s="70" t="s">
        <v>43</v>
      </c>
      <c r="E86" s="59" t="s">
        <v>38</v>
      </c>
      <c r="F86" s="43">
        <v>30</v>
      </c>
      <c r="G86" s="43">
        <v>0.26</v>
      </c>
      <c r="H86" s="53">
        <v>0.16</v>
      </c>
      <c r="I86" s="53">
        <v>16.8</v>
      </c>
      <c r="J86" s="53">
        <v>63</v>
      </c>
      <c r="K86" s="61" t="s">
        <v>39</v>
      </c>
      <c r="L86" s="43">
        <v>2.93</v>
      </c>
    </row>
    <row r="87" spans="1:12" ht="14.4" x14ac:dyDescent="0.3">
      <c r="A87" s="14"/>
      <c r="B87" s="15"/>
      <c r="C87" s="11"/>
      <c r="D87" s="70" t="s">
        <v>25</v>
      </c>
      <c r="E87" s="59" t="s">
        <v>49</v>
      </c>
      <c r="F87" s="43">
        <v>200</v>
      </c>
      <c r="G87" s="43">
        <v>0.2</v>
      </c>
      <c r="H87" s="53">
        <v>0.2</v>
      </c>
      <c r="I87" s="53">
        <v>22.3</v>
      </c>
      <c r="J87" s="53">
        <v>110</v>
      </c>
      <c r="K87" s="44">
        <v>631</v>
      </c>
      <c r="L87" s="43">
        <v>8.67</v>
      </c>
    </row>
    <row r="88" spans="1:12" ht="14.4" x14ac:dyDescent="0.3">
      <c r="A88" s="14"/>
      <c r="B88" s="15"/>
      <c r="C88" s="11"/>
      <c r="D88" s="77"/>
      <c r="E88" s="59"/>
      <c r="F88" s="43"/>
      <c r="G88" s="53"/>
      <c r="H88" s="43"/>
      <c r="I88" s="53"/>
      <c r="J88" s="53"/>
      <c r="K88" s="44"/>
      <c r="L88" s="53"/>
    </row>
    <row r="89" spans="1:12" ht="14.4" x14ac:dyDescent="0.3">
      <c r="A89" s="14"/>
      <c r="B89" s="15"/>
      <c r="C89" s="11"/>
      <c r="D89" s="62"/>
      <c r="E89" s="59"/>
      <c r="F89" s="43"/>
      <c r="G89" s="43"/>
      <c r="H89" s="43"/>
      <c r="I89" s="43"/>
      <c r="J89" s="43"/>
      <c r="K89" s="44"/>
      <c r="L89" s="43"/>
    </row>
    <row r="90" spans="1:12" ht="14.4" x14ac:dyDescent="0.3">
      <c r="A90" s="14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16"/>
      <c r="B91" s="17"/>
      <c r="C91" s="8"/>
      <c r="D91" s="18" t="s">
        <v>28</v>
      </c>
      <c r="E91" s="9"/>
      <c r="F91" s="19">
        <f>SUM(F83:F90)</f>
        <v>580</v>
      </c>
      <c r="G91" s="76">
        <f>SUM(G83:G90)</f>
        <v>19.95</v>
      </c>
      <c r="H91" s="19">
        <f>SUM(H83:H90)</f>
        <v>21.58</v>
      </c>
      <c r="I91" s="76">
        <f>SUM(I83:I90)</f>
        <v>105.69</v>
      </c>
      <c r="J91" s="19">
        <f>SUM(J83:J90)</f>
        <v>710.91</v>
      </c>
      <c r="K91" s="25"/>
      <c r="L91" s="19">
        <f>SUM(L83:L90)</f>
        <v>89.720000000000013</v>
      </c>
    </row>
    <row r="92" spans="1:12" ht="14.4" x14ac:dyDescent="0.3">
      <c r="A92" s="13">
        <f>A83</f>
        <v>1</v>
      </c>
      <c r="B92" s="13">
        <f>B83</f>
        <v>5</v>
      </c>
      <c r="C92" s="10" t="s">
        <v>20</v>
      </c>
      <c r="D92" s="7" t="s">
        <v>21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14"/>
      <c r="B93" s="15"/>
      <c r="C93" s="11"/>
      <c r="D93" s="7" t="s">
        <v>22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14"/>
      <c r="B94" s="15"/>
      <c r="C94" s="11"/>
      <c r="D94" s="7" t="s">
        <v>23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14"/>
      <c r="B95" s="15"/>
      <c r="C95" s="11"/>
      <c r="D95" s="7" t="s">
        <v>24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14"/>
      <c r="B96" s="15"/>
      <c r="C96" s="11"/>
      <c r="D96" s="7" t="s">
        <v>25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14"/>
      <c r="B97" s="15"/>
      <c r="C97" s="11"/>
      <c r="D97" s="7" t="s">
        <v>26</v>
      </c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14"/>
      <c r="B98" s="15"/>
      <c r="C98" s="11"/>
      <c r="D98" s="7" t="s">
        <v>27</v>
      </c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14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4.4" x14ac:dyDescent="0.3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4.4" x14ac:dyDescent="0.3">
      <c r="A101" s="16"/>
      <c r="B101" s="17"/>
      <c r="C101" s="8"/>
      <c r="D101" s="18" t="s">
        <v>28</v>
      </c>
      <c r="E101" s="9"/>
      <c r="F101" s="19">
        <f>SUM(F92:F100)</f>
        <v>0</v>
      </c>
      <c r="G101" s="19">
        <f t="shared" ref="G101" si="24">SUM(G92:G100)</f>
        <v>0</v>
      </c>
      <c r="H101" s="19">
        <f t="shared" ref="H101" si="25">SUM(H92:H100)</f>
        <v>0</v>
      </c>
      <c r="I101" s="19">
        <f t="shared" ref="I101" si="26">SUM(I92:I100)</f>
        <v>0</v>
      </c>
      <c r="J101" s="19">
        <f t="shared" ref="J101:L101" si="27">SUM(J92:J100)</f>
        <v>0</v>
      </c>
      <c r="K101" s="25"/>
      <c r="L101" s="19">
        <f t="shared" si="27"/>
        <v>0</v>
      </c>
    </row>
    <row r="102" spans="1:12" ht="15" thickBot="1" x14ac:dyDescent="0.3">
      <c r="A102" s="33">
        <f>A83</f>
        <v>1</v>
      </c>
      <c r="B102" s="33">
        <f>B83</f>
        <v>5</v>
      </c>
      <c r="C102" s="81" t="s">
        <v>4</v>
      </c>
      <c r="D102" s="82"/>
      <c r="E102" s="31"/>
      <c r="F102" s="32">
        <f>F91+F101</f>
        <v>580</v>
      </c>
      <c r="G102" s="32">
        <f t="shared" ref="G102" si="28">G91+G101</f>
        <v>19.95</v>
      </c>
      <c r="H102" s="32">
        <f t="shared" ref="H102" si="29">H91+H101</f>
        <v>21.58</v>
      </c>
      <c r="I102" s="32">
        <f t="shared" ref="I102" si="30">I91+I101</f>
        <v>105.69</v>
      </c>
      <c r="J102" s="32">
        <f t="shared" ref="J102:L102" si="31">J91+J101</f>
        <v>710.91</v>
      </c>
      <c r="K102" s="32"/>
      <c r="L102" s="32">
        <f t="shared" si="31"/>
        <v>89.720000000000013</v>
      </c>
    </row>
    <row r="103" spans="1:12" ht="15.75" customHeight="1" thickBot="1" x14ac:dyDescent="0.35">
      <c r="A103" s="20"/>
      <c r="B103" s="21"/>
      <c r="C103" s="22"/>
      <c r="D103" s="65"/>
      <c r="E103" s="58"/>
      <c r="F103" s="40"/>
      <c r="G103" s="40"/>
      <c r="H103" s="75"/>
      <c r="I103" s="75"/>
      <c r="J103" s="75"/>
      <c r="K103" s="60"/>
      <c r="L103" s="75"/>
    </row>
    <row r="104" spans="1:12" ht="14.4" x14ac:dyDescent="0.3">
      <c r="A104" s="23"/>
      <c r="B104" s="15"/>
      <c r="C104" s="11"/>
      <c r="D104" s="65"/>
      <c r="E104" s="59"/>
      <c r="F104" s="43"/>
      <c r="G104" s="43"/>
      <c r="H104" s="53"/>
      <c r="I104" s="43"/>
      <c r="J104" s="53"/>
      <c r="K104" s="44"/>
      <c r="L104" s="43"/>
    </row>
    <row r="105" spans="1:12" ht="14.4" x14ac:dyDescent="0.3">
      <c r="A105" s="23"/>
      <c r="B105" s="15"/>
      <c r="C105" s="11"/>
      <c r="D105" s="66"/>
      <c r="E105" s="59"/>
      <c r="F105" s="43"/>
      <c r="G105" s="43"/>
      <c r="H105" s="53"/>
      <c r="I105" s="53"/>
      <c r="J105" s="53"/>
      <c r="K105" s="44"/>
      <c r="L105" s="43"/>
    </row>
    <row r="106" spans="1:12" ht="14.4" x14ac:dyDescent="0.3">
      <c r="A106" s="23"/>
      <c r="B106" s="15"/>
      <c r="C106" s="11"/>
      <c r="D106" s="64"/>
      <c r="E106" s="59"/>
      <c r="F106" s="43"/>
      <c r="G106" s="43"/>
      <c r="H106" s="43"/>
      <c r="I106" s="43"/>
      <c r="J106" s="51"/>
      <c r="K106" s="44"/>
      <c r="L106" s="43"/>
    </row>
    <row r="107" spans="1:12" ht="14.4" x14ac:dyDescent="0.3">
      <c r="A107" s="23"/>
      <c r="B107" s="15"/>
      <c r="C107" s="11"/>
      <c r="D107" s="71"/>
      <c r="E107" s="59"/>
      <c r="F107" s="54"/>
      <c r="G107" s="43"/>
      <c r="H107" s="43"/>
      <c r="I107" s="53"/>
      <c r="J107" s="53"/>
      <c r="K107" s="44"/>
      <c r="L107" s="43"/>
    </row>
    <row r="108" spans="1:12" ht="14.4" x14ac:dyDescent="0.3">
      <c r="A108" s="23"/>
      <c r="B108" s="15"/>
      <c r="C108" s="11"/>
      <c r="D108" s="6"/>
      <c r="E108" s="42"/>
      <c r="F108" s="43"/>
      <c r="G108" s="53"/>
      <c r="H108" s="53"/>
      <c r="I108" s="53"/>
      <c r="J108" s="53"/>
      <c r="K108" s="44"/>
      <c r="L108" s="43"/>
    </row>
    <row r="109" spans="1:12" ht="14.4" x14ac:dyDescent="0.3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4"/>
      <c r="B110" s="17"/>
      <c r="C110" s="8"/>
      <c r="D110" s="18"/>
      <c r="E110" s="9"/>
      <c r="F110" s="19"/>
      <c r="G110" s="19"/>
      <c r="H110" s="19"/>
      <c r="I110" s="19"/>
      <c r="J110" s="76"/>
      <c r="K110" s="25"/>
      <c r="L110" s="19"/>
    </row>
    <row r="111" spans="1:12" ht="14.4" x14ac:dyDescent="0.3">
      <c r="A111" s="26"/>
      <c r="B111" s="13"/>
      <c r="C111" s="10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7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7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4.4" x14ac:dyDescent="0.3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4.4" x14ac:dyDescent="0.3">
      <c r="A120" s="24"/>
      <c r="B120" s="17"/>
      <c r="C120" s="8"/>
      <c r="D120" s="18"/>
      <c r="E120" s="9"/>
      <c r="F120" s="19"/>
      <c r="G120" s="19"/>
      <c r="H120" s="19"/>
      <c r="I120" s="19"/>
      <c r="J120" s="19"/>
      <c r="K120" s="25"/>
      <c r="L120" s="19"/>
    </row>
    <row r="121" spans="1:12" ht="15" thickBot="1" x14ac:dyDescent="0.3">
      <c r="A121" s="29"/>
      <c r="B121" s="30"/>
      <c r="C121" s="81"/>
      <c r="D121" s="82"/>
      <c r="E121" s="31"/>
      <c r="F121" s="32"/>
      <c r="G121" s="32"/>
      <c r="H121" s="32"/>
      <c r="I121" s="32"/>
      <c r="J121" s="32"/>
      <c r="K121" s="32"/>
      <c r="L121" s="32"/>
    </row>
    <row r="122" spans="1:12" ht="15" thickBot="1" x14ac:dyDescent="0.35">
      <c r="A122" s="20"/>
      <c r="B122" s="21"/>
      <c r="C122" s="22"/>
      <c r="D122" s="65"/>
      <c r="E122" s="58"/>
      <c r="F122" s="40"/>
      <c r="G122" s="40"/>
      <c r="H122" s="40"/>
      <c r="I122" s="75"/>
      <c r="J122" s="75"/>
      <c r="K122" s="60"/>
      <c r="L122" s="40"/>
    </row>
    <row r="123" spans="1:12" ht="15" thickBot="1" x14ac:dyDescent="0.35">
      <c r="A123" s="23"/>
      <c r="B123" s="15"/>
      <c r="C123" s="11"/>
      <c r="D123" s="65"/>
      <c r="E123" s="59"/>
      <c r="F123" s="43"/>
      <c r="G123" s="43"/>
      <c r="H123" s="53"/>
      <c r="I123" s="43"/>
      <c r="J123" s="53"/>
      <c r="K123" s="44"/>
      <c r="L123" s="43"/>
    </row>
    <row r="124" spans="1:12" ht="14.4" x14ac:dyDescent="0.3">
      <c r="A124" s="23"/>
      <c r="B124" s="15"/>
      <c r="C124" s="11"/>
      <c r="D124" s="65"/>
      <c r="E124" s="59"/>
      <c r="F124" s="43"/>
      <c r="G124" s="43"/>
      <c r="H124" s="53"/>
      <c r="I124" s="53"/>
      <c r="J124" s="53"/>
      <c r="K124" s="44"/>
      <c r="L124" s="43"/>
    </row>
    <row r="125" spans="1:12" ht="14.4" x14ac:dyDescent="0.3">
      <c r="A125" s="23"/>
      <c r="B125" s="15"/>
      <c r="C125" s="11"/>
      <c r="D125" s="72"/>
      <c r="E125" s="59"/>
      <c r="F125" s="43"/>
      <c r="G125" s="53"/>
      <c r="H125" s="53"/>
      <c r="I125" s="53"/>
      <c r="J125" s="53"/>
      <c r="K125" s="44"/>
      <c r="L125" s="43"/>
    </row>
    <row r="126" spans="1:12" ht="14.4" x14ac:dyDescent="0.3">
      <c r="A126" s="23"/>
      <c r="B126" s="15"/>
      <c r="C126" s="11"/>
      <c r="D126" s="64"/>
      <c r="E126" s="59"/>
      <c r="F126" s="43"/>
      <c r="G126" s="43"/>
      <c r="H126" s="43"/>
      <c r="I126" s="43"/>
      <c r="J126" s="51"/>
      <c r="K126" s="44"/>
      <c r="L126" s="43"/>
    </row>
    <row r="127" spans="1:12" ht="14.4" x14ac:dyDescent="0.3">
      <c r="A127" s="23"/>
      <c r="B127" s="15"/>
      <c r="C127" s="11"/>
      <c r="D127" s="64"/>
      <c r="E127" s="59"/>
      <c r="F127" s="54"/>
      <c r="G127" s="43"/>
      <c r="H127" s="43"/>
      <c r="I127" s="43"/>
      <c r="J127" s="43"/>
      <c r="K127" s="44"/>
      <c r="L127" s="43"/>
    </row>
    <row r="128" spans="1:12" ht="14.4" x14ac:dyDescent="0.3">
      <c r="A128" s="23"/>
      <c r="B128" s="15"/>
      <c r="C128" s="11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23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24"/>
      <c r="B131" s="17"/>
      <c r="C131" s="8"/>
      <c r="D131" s="18"/>
      <c r="E131" s="9"/>
      <c r="F131" s="19"/>
      <c r="G131" s="19"/>
      <c r="H131" s="19"/>
      <c r="I131" s="19"/>
      <c r="J131" s="19"/>
      <c r="K131" s="25"/>
      <c r="L131" s="19"/>
    </row>
    <row r="132" spans="1:12" ht="14.4" x14ac:dyDescent="0.3">
      <c r="A132" s="26"/>
      <c r="B132" s="13"/>
      <c r="C132" s="10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23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23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23"/>
      <c r="B135" s="15"/>
      <c r="C135" s="11"/>
      <c r="D135" s="7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23"/>
      <c r="B136" s="15"/>
      <c r="C136" s="11"/>
      <c r="D136" s="7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23"/>
      <c r="B137" s="15"/>
      <c r="C137" s="11"/>
      <c r="D137" s="7"/>
      <c r="E137" s="42"/>
      <c r="F137" s="43"/>
      <c r="G137" s="43"/>
      <c r="H137" s="43"/>
      <c r="I137" s="43"/>
      <c r="J137" s="43"/>
      <c r="K137" s="44"/>
      <c r="L137" s="43"/>
    </row>
    <row r="138" spans="1:12" ht="14.4" x14ac:dyDescent="0.3">
      <c r="A138" s="23"/>
      <c r="B138" s="15"/>
      <c r="C138" s="11"/>
      <c r="D138" s="7"/>
      <c r="E138" s="42"/>
      <c r="F138" s="43"/>
      <c r="G138" s="43"/>
      <c r="H138" s="43"/>
      <c r="I138" s="43"/>
      <c r="J138" s="43"/>
      <c r="K138" s="44"/>
      <c r="L138" s="43"/>
    </row>
    <row r="139" spans="1:12" ht="14.4" x14ac:dyDescent="0.3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4"/>
      <c r="B141" s="17"/>
      <c r="C141" s="8"/>
      <c r="D141" s="18"/>
      <c r="E141" s="9"/>
      <c r="F141" s="19"/>
      <c r="G141" s="19"/>
      <c r="H141" s="19"/>
      <c r="I141" s="19"/>
      <c r="J141" s="19"/>
      <c r="K141" s="25"/>
      <c r="L141" s="19"/>
    </row>
    <row r="142" spans="1:12" ht="15" thickBot="1" x14ac:dyDescent="0.3">
      <c r="A142" s="29"/>
      <c r="B142" s="30"/>
      <c r="C142" s="81"/>
      <c r="D142" s="82"/>
      <c r="E142" s="31"/>
      <c r="F142" s="32"/>
      <c r="G142" s="32"/>
      <c r="H142" s="32"/>
      <c r="I142" s="32"/>
      <c r="J142" s="32"/>
      <c r="K142" s="32"/>
      <c r="L142" s="32"/>
    </row>
    <row r="143" spans="1:12" ht="15" thickBot="1" x14ac:dyDescent="0.35">
      <c r="A143" s="20"/>
      <c r="B143" s="21"/>
      <c r="C143" s="22"/>
      <c r="D143" s="65"/>
      <c r="E143" s="58"/>
      <c r="F143" s="40"/>
      <c r="G143" s="40"/>
      <c r="H143" s="40"/>
      <c r="I143" s="40"/>
      <c r="J143" s="75"/>
      <c r="K143" s="60"/>
      <c r="L143" s="40"/>
    </row>
    <row r="144" spans="1:12" ht="14.4" x14ac:dyDescent="0.3">
      <c r="A144" s="23"/>
      <c r="B144" s="15"/>
      <c r="C144" s="11"/>
      <c r="D144" s="65"/>
      <c r="E144" s="59"/>
      <c r="F144" s="43"/>
      <c r="G144" s="53"/>
      <c r="H144" s="53"/>
      <c r="I144" s="43"/>
      <c r="J144" s="53"/>
      <c r="K144" s="44"/>
      <c r="L144" s="43"/>
    </row>
    <row r="145" spans="1:12" ht="14.4" x14ac:dyDescent="0.3">
      <c r="A145" s="23"/>
      <c r="B145" s="15"/>
      <c r="C145" s="11"/>
      <c r="D145" s="72"/>
      <c r="E145" s="59"/>
      <c r="F145" s="43"/>
      <c r="G145" s="43"/>
      <c r="H145" s="43"/>
      <c r="I145" s="53"/>
      <c r="J145" s="53"/>
      <c r="K145" s="44"/>
      <c r="L145" s="43"/>
    </row>
    <row r="146" spans="1:12" ht="15.75" customHeight="1" x14ac:dyDescent="0.3">
      <c r="A146" s="23"/>
      <c r="B146" s="15"/>
      <c r="C146" s="11"/>
      <c r="D146" s="64"/>
      <c r="E146" s="59"/>
      <c r="F146" s="43"/>
      <c r="G146" s="43"/>
      <c r="H146" s="43"/>
      <c r="I146" s="53"/>
      <c r="J146" s="53"/>
      <c r="K146" s="44"/>
      <c r="L146" s="43"/>
    </row>
    <row r="147" spans="1:12" ht="14.4" x14ac:dyDescent="0.3">
      <c r="A147" s="23"/>
      <c r="B147" s="15"/>
      <c r="C147" s="11"/>
      <c r="D147" s="64"/>
      <c r="E147" s="59"/>
      <c r="F147" s="54"/>
      <c r="G147" s="53"/>
      <c r="H147" s="43"/>
      <c r="I147" s="53"/>
      <c r="J147" s="53"/>
      <c r="K147" s="44"/>
      <c r="L147" s="43"/>
    </row>
    <row r="148" spans="1:12" ht="14.4" x14ac:dyDescent="0.3">
      <c r="A148" s="23"/>
      <c r="B148" s="15"/>
      <c r="C148" s="11"/>
      <c r="D148" s="64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4"/>
      <c r="B151" s="17"/>
      <c r="C151" s="8"/>
      <c r="D151" s="18"/>
      <c r="E151" s="9"/>
      <c r="F151" s="19"/>
      <c r="G151" s="19"/>
      <c r="H151" s="19"/>
      <c r="I151" s="19"/>
      <c r="J151" s="76"/>
      <c r="K151" s="25"/>
      <c r="L151" s="19"/>
    </row>
    <row r="152" spans="1:12" ht="14.4" x14ac:dyDescent="0.3">
      <c r="A152" s="26"/>
      <c r="B152" s="13"/>
      <c r="C152" s="10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7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3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23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23"/>
      <c r="B158" s="15"/>
      <c r="C158" s="11"/>
      <c r="D158" s="7"/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4"/>
      <c r="B161" s="17"/>
      <c r="C161" s="8"/>
      <c r="D161" s="18"/>
      <c r="E161" s="9"/>
      <c r="F161" s="19"/>
      <c r="G161" s="19"/>
      <c r="H161" s="19"/>
      <c r="I161" s="19"/>
      <c r="J161" s="19"/>
      <c r="K161" s="25"/>
      <c r="L161" s="19"/>
    </row>
    <row r="162" spans="1:12" ht="15" thickBot="1" x14ac:dyDescent="0.3">
      <c r="A162" s="29"/>
      <c r="B162" s="30"/>
      <c r="C162" s="81"/>
      <c r="D162" s="82"/>
      <c r="E162" s="31"/>
      <c r="F162" s="32"/>
      <c r="G162" s="32"/>
      <c r="H162" s="32"/>
      <c r="I162" s="32"/>
      <c r="J162" s="32"/>
      <c r="K162" s="32"/>
      <c r="L162" s="32"/>
    </row>
    <row r="163" spans="1:12" ht="14.4" x14ac:dyDescent="0.3">
      <c r="A163" s="20"/>
      <c r="B163" s="21"/>
      <c r="C163" s="22"/>
      <c r="D163" s="65"/>
      <c r="E163" s="58"/>
      <c r="F163" s="55"/>
      <c r="G163" s="40"/>
      <c r="H163" s="40"/>
      <c r="I163" s="40"/>
      <c r="J163" s="75"/>
      <c r="K163" s="60"/>
      <c r="L163" s="40"/>
    </row>
    <row r="164" spans="1:12" ht="14.4" x14ac:dyDescent="0.3">
      <c r="A164" s="23"/>
      <c r="B164" s="15"/>
      <c r="C164" s="11"/>
      <c r="D164" s="73"/>
      <c r="E164" s="59"/>
      <c r="F164" s="43"/>
      <c r="G164" s="43"/>
      <c r="H164" s="53"/>
      <c r="I164" s="53"/>
      <c r="J164" s="43"/>
      <c r="K164" s="44"/>
      <c r="L164" s="53"/>
    </row>
    <row r="165" spans="1:12" ht="14.4" x14ac:dyDescent="0.3">
      <c r="A165" s="23"/>
      <c r="B165" s="15"/>
      <c r="C165" s="11"/>
      <c r="D165" s="64"/>
      <c r="E165" s="59"/>
      <c r="F165" s="43"/>
      <c r="G165" s="43"/>
      <c r="H165" s="53"/>
      <c r="I165" s="43"/>
      <c r="J165" s="53"/>
      <c r="K165" s="44"/>
      <c r="L165" s="43"/>
    </row>
    <row r="166" spans="1:12" ht="14.4" x14ac:dyDescent="0.3">
      <c r="A166" s="23"/>
      <c r="B166" s="15"/>
      <c r="C166" s="11"/>
      <c r="D166" s="64"/>
      <c r="E166" s="59"/>
      <c r="F166" s="54"/>
      <c r="G166" s="43"/>
      <c r="H166" s="43"/>
      <c r="I166" s="53"/>
      <c r="J166" s="53"/>
      <c r="K166" s="44"/>
      <c r="L166" s="43"/>
    </row>
    <row r="167" spans="1:12" ht="14.4" x14ac:dyDescent="0.3">
      <c r="A167" s="23"/>
      <c r="B167" s="15"/>
      <c r="C167" s="11"/>
      <c r="D167" s="64"/>
      <c r="E167" s="42"/>
      <c r="F167" s="43"/>
      <c r="G167" s="43"/>
      <c r="H167" s="43"/>
      <c r="I167" s="43"/>
      <c r="J167" s="53"/>
      <c r="K167" s="44"/>
      <c r="L167" s="43"/>
    </row>
    <row r="168" spans="1:12" ht="14.4" x14ac:dyDescent="0.3">
      <c r="A168" s="23"/>
      <c r="B168" s="15"/>
      <c r="C168" s="11"/>
      <c r="D168" s="6"/>
      <c r="E168" s="42"/>
      <c r="F168" s="43"/>
      <c r="G168" s="43"/>
      <c r="H168" s="43"/>
      <c r="I168" s="43"/>
      <c r="J168" s="53"/>
      <c r="K168" s="44"/>
      <c r="L168" s="43"/>
    </row>
    <row r="169" spans="1:12" ht="14.4" x14ac:dyDescent="0.3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4"/>
      <c r="B170" s="17"/>
      <c r="C170" s="8"/>
      <c r="D170" s="18"/>
      <c r="E170" s="9"/>
      <c r="F170" s="19"/>
      <c r="G170" s="19"/>
      <c r="H170" s="19"/>
      <c r="I170" s="19"/>
      <c r="J170" s="19"/>
      <c r="K170" s="25"/>
      <c r="L170" s="19"/>
    </row>
    <row r="171" spans="1:12" ht="14.4" x14ac:dyDescent="0.3">
      <c r="A171" s="26"/>
      <c r="B171" s="13"/>
      <c r="C171" s="10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7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7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3"/>
      <c r="B175" s="15"/>
      <c r="C175" s="11"/>
      <c r="D175" s="7"/>
      <c r="E175" s="42"/>
      <c r="F175" s="43"/>
      <c r="G175" s="43"/>
      <c r="H175" s="43"/>
      <c r="I175" s="43"/>
      <c r="J175" s="43"/>
      <c r="K175" s="44"/>
      <c r="L175" s="43"/>
    </row>
    <row r="176" spans="1:12" ht="14.4" x14ac:dyDescent="0.3">
      <c r="A176" s="23"/>
      <c r="B176" s="15"/>
      <c r="C176" s="11"/>
      <c r="D176" s="7"/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3"/>
      <c r="B177" s="15"/>
      <c r="C177" s="11"/>
      <c r="D177" s="7"/>
      <c r="E177" s="42"/>
      <c r="F177" s="43"/>
      <c r="G177" s="43"/>
      <c r="H177" s="43"/>
      <c r="I177" s="43"/>
      <c r="J177" s="43"/>
      <c r="K177" s="44"/>
      <c r="L177" s="43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4"/>
      <c r="B180" s="17"/>
      <c r="C180" s="8"/>
      <c r="D180" s="18"/>
      <c r="E180" s="9"/>
      <c r="F180" s="19"/>
      <c r="G180" s="19"/>
      <c r="H180" s="19"/>
      <c r="I180" s="19"/>
      <c r="J180" s="19"/>
      <c r="K180" s="25"/>
      <c r="L180" s="19"/>
    </row>
    <row r="181" spans="1:12" ht="15" thickBot="1" x14ac:dyDescent="0.3">
      <c r="A181" s="29"/>
      <c r="B181" s="30"/>
      <c r="C181" s="81"/>
      <c r="D181" s="82"/>
      <c r="E181" s="31"/>
      <c r="F181" s="32"/>
      <c r="G181" s="32"/>
      <c r="H181" s="32"/>
      <c r="I181" s="32"/>
      <c r="J181" s="32"/>
      <c r="K181" s="32"/>
      <c r="L181" s="32"/>
    </row>
    <row r="182" spans="1:12" ht="14.4" x14ac:dyDescent="0.3">
      <c r="A182" s="14"/>
      <c r="B182" s="15"/>
      <c r="C182" s="22"/>
      <c r="D182" s="65"/>
      <c r="E182" s="58"/>
      <c r="F182" s="40"/>
      <c r="G182" s="40"/>
      <c r="H182" s="40"/>
      <c r="I182" s="40"/>
      <c r="J182" s="75"/>
      <c r="K182" s="60"/>
      <c r="L182" s="75"/>
    </row>
    <row r="183" spans="1:12" ht="14.4" x14ac:dyDescent="0.3">
      <c r="A183" s="14"/>
      <c r="B183" s="15"/>
      <c r="C183" s="11"/>
      <c r="D183" s="73"/>
      <c r="E183" s="59"/>
      <c r="F183" s="43"/>
      <c r="G183" s="53"/>
      <c r="H183" s="53"/>
      <c r="I183" s="53"/>
      <c r="J183" s="53"/>
      <c r="K183" s="44"/>
      <c r="L183" s="43"/>
    </row>
    <row r="184" spans="1:12" ht="14.4" x14ac:dyDescent="0.3">
      <c r="A184" s="14"/>
      <c r="B184" s="15"/>
      <c r="C184" s="11"/>
      <c r="D184" s="64"/>
      <c r="E184" s="59"/>
      <c r="F184" s="54"/>
      <c r="G184" s="43"/>
      <c r="H184" s="43"/>
      <c r="I184" s="43"/>
      <c r="J184" s="43"/>
      <c r="K184" s="44"/>
      <c r="L184" s="43"/>
    </row>
    <row r="185" spans="1:12" ht="14.4" x14ac:dyDescent="0.3">
      <c r="A185" s="14"/>
      <c r="B185" s="15"/>
      <c r="C185" s="11"/>
      <c r="D185" s="64"/>
      <c r="E185" s="59"/>
      <c r="F185" s="43"/>
      <c r="G185" s="43"/>
      <c r="H185" s="43"/>
      <c r="I185" s="53"/>
      <c r="J185" s="53"/>
      <c r="K185" s="44"/>
      <c r="L185" s="43"/>
    </row>
    <row r="186" spans="1:12" ht="14.4" x14ac:dyDescent="0.3">
      <c r="A186" s="14"/>
      <c r="B186" s="15"/>
      <c r="C186" s="11"/>
      <c r="D186" s="64"/>
      <c r="E186" s="42"/>
      <c r="F186" s="43"/>
      <c r="G186" s="53"/>
      <c r="H186" s="43"/>
      <c r="I186" s="53"/>
      <c r="J186" s="53"/>
      <c r="K186" s="44"/>
      <c r="L186" s="43"/>
    </row>
    <row r="187" spans="1:12" ht="14.4" x14ac:dyDescent="0.3">
      <c r="A187" s="14"/>
      <c r="B187" s="15"/>
      <c r="C187" s="11"/>
      <c r="D187" s="6"/>
      <c r="E187" s="42"/>
      <c r="F187" s="43"/>
      <c r="G187" s="43"/>
      <c r="H187" s="43"/>
      <c r="I187" s="43"/>
      <c r="J187" s="53"/>
      <c r="K187" s="44"/>
      <c r="L187" s="43"/>
    </row>
    <row r="188" spans="1:12" ht="15.75" customHeight="1" x14ac:dyDescent="0.3">
      <c r="A188" s="14"/>
      <c r="B188" s="15"/>
      <c r="C188" s="11"/>
      <c r="D188" s="6"/>
      <c r="E188" s="42"/>
      <c r="F188" s="43"/>
      <c r="G188" s="43"/>
      <c r="H188" s="43"/>
      <c r="I188" s="43"/>
      <c r="J188" s="53"/>
      <c r="K188" s="44"/>
      <c r="L188" s="43"/>
    </row>
    <row r="189" spans="1:12" ht="14.4" x14ac:dyDescent="0.3">
      <c r="A189" s="16"/>
      <c r="B189" s="17"/>
      <c r="C189" s="8"/>
      <c r="D189" s="18"/>
      <c r="E189" s="9"/>
      <c r="F189" s="19"/>
      <c r="G189" s="19"/>
      <c r="H189" s="19"/>
      <c r="I189" s="19"/>
      <c r="J189" s="76"/>
      <c r="K189" s="25"/>
      <c r="L189" s="19"/>
    </row>
    <row r="190" spans="1:12" ht="14.4" x14ac:dyDescent="0.3">
      <c r="A190" s="13"/>
      <c r="B190" s="13"/>
      <c r="C190" s="10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14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14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14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14"/>
      <c r="B194" s="15"/>
      <c r="C194" s="11"/>
      <c r="D194" s="7"/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14"/>
      <c r="B195" s="15"/>
      <c r="C195" s="11"/>
      <c r="D195" s="7"/>
      <c r="E195" s="42"/>
      <c r="F195" s="43"/>
      <c r="G195" s="43"/>
      <c r="H195" s="43"/>
      <c r="I195" s="43"/>
      <c r="J195" s="43"/>
      <c r="K195" s="44"/>
      <c r="L195" s="43"/>
    </row>
    <row r="196" spans="1:12" ht="14.4" x14ac:dyDescent="0.3">
      <c r="A196" s="14"/>
      <c r="B196" s="15"/>
      <c r="C196" s="11"/>
      <c r="D196" s="7"/>
      <c r="E196" s="42"/>
      <c r="F196" s="43"/>
      <c r="G196" s="43"/>
      <c r="H196" s="43"/>
      <c r="I196" s="43"/>
      <c r="J196" s="43"/>
      <c r="K196" s="44"/>
      <c r="L196" s="43"/>
    </row>
    <row r="197" spans="1:12" ht="14.4" x14ac:dyDescent="0.3">
      <c r="A197" s="14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4.4" x14ac:dyDescent="0.3">
      <c r="A199" s="16"/>
      <c r="B199" s="17"/>
      <c r="C199" s="8"/>
      <c r="D199" s="18"/>
      <c r="E199" s="9"/>
      <c r="F199" s="19"/>
      <c r="G199" s="19"/>
      <c r="H199" s="19"/>
      <c r="I199" s="19"/>
      <c r="J199" s="19"/>
      <c r="K199" s="25"/>
      <c r="L199" s="19"/>
    </row>
    <row r="200" spans="1:12" ht="15" thickBot="1" x14ac:dyDescent="0.3">
      <c r="A200" s="33"/>
      <c r="B200" s="33"/>
      <c r="C200" s="81"/>
      <c r="D200" s="82"/>
      <c r="E200" s="31"/>
      <c r="F200" s="32"/>
      <c r="G200" s="32"/>
      <c r="H200" s="32"/>
      <c r="I200" s="32"/>
      <c r="J200" s="32"/>
      <c r="K200" s="32"/>
      <c r="L200" s="32"/>
    </row>
    <row r="201" spans="1:12" ht="13.8" thickBot="1" x14ac:dyDescent="0.3">
      <c r="A201" s="27"/>
      <c r="B201" s="28"/>
      <c r="C201" s="83"/>
      <c r="D201" s="83"/>
      <c r="E201" s="83"/>
      <c r="F201" s="74"/>
      <c r="G201" s="74"/>
      <c r="H201" s="74"/>
      <c r="I201" s="74"/>
      <c r="J201" s="74"/>
      <c r="K201" s="34"/>
      <c r="L201" s="34"/>
    </row>
  </sheetData>
  <mergeCells count="14">
    <mergeCell ref="C142:D142"/>
    <mergeCell ref="C162:D162"/>
    <mergeCell ref="C82:D82"/>
    <mergeCell ref="C201:E201"/>
    <mergeCell ref="C63:D63"/>
    <mergeCell ref="C181:D181"/>
    <mergeCell ref="C200:D200"/>
    <mergeCell ref="C1:E1"/>
    <mergeCell ref="H1:K1"/>
    <mergeCell ref="H2:K2"/>
    <mergeCell ref="C102:D102"/>
    <mergeCell ref="C121:D121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2022-05-16T14:23:56Z</dcterms:created>
  <dcterms:modified xsi:type="dcterms:W3CDTF">2026-03-20T13:53:40Z</dcterms:modified>
</cp:coreProperties>
</file>